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rnoit-my.sharepoint.com/personal/r_rega_governo_it/Documents/Desktop/"/>
    </mc:Choice>
  </mc:AlternateContent>
  <xr:revisionPtr revIDLastSave="0" documentId="8_{0BBBE1C8-3AC8-4DD6-8D40-A3FC9E0D4A11}" xr6:coauthVersionLast="47" xr6:coauthVersionMax="47" xr10:uidLastSave="{00000000-0000-0000-0000-000000000000}"/>
  <bookViews>
    <workbookView xWindow="4545" yWindow="4215" windowWidth="21600" windowHeight="1138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G25" i="1"/>
  <c r="I25" i="1"/>
  <c r="F25" i="1" l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H25" i="1"/>
  <c r="E25" i="1" l="1"/>
  <c r="B25" i="1" l="1"/>
</calcChain>
</file>

<file path=xl/sharedStrings.xml><?xml version="1.0" encoding="utf-8"?>
<sst xmlns="http://schemas.openxmlformats.org/spreadsheetml/2006/main" count="41" uniqueCount="41">
  <si>
    <t>Piemonte</t>
  </si>
  <si>
    <t>Valle d'Aosta</t>
  </si>
  <si>
    <t>Liguria</t>
  </si>
  <si>
    <t>Lombardia</t>
  </si>
  <si>
    <t>Veneto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</si>
  <si>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</si>
  <si>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</si>
  <si>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</si>
  <si>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</si>
  <si>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</si>
  <si>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</si>
  <si>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</si>
  <si>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</si>
  <si>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</si>
  <si>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</si>
  <si>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</si>
  <si>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</si>
  <si>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</si>
  <si>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</si>
  <si>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REGIONE</t>
  </si>
  <si>
    <t>non disp.</t>
  </si>
  <si>
    <t>Prov. aut. Bolzano</t>
  </si>
  <si>
    <t>Prov. aut. Trento</t>
  </si>
  <si>
    <t>Friuli Venezia Giulia</t>
  </si>
  <si>
    <t>Obiettivo - d.lgs. 65/2017</t>
  </si>
  <si>
    <t>art. 4, c. 1, lett. a)</t>
  </si>
  <si>
    <t>art. 4, c. 1, lett. b)</t>
  </si>
  <si>
    <t>art. 4, c. 1, lett. c)</t>
  </si>
  <si>
    <t>art. 14, cc. 1 e 2</t>
  </si>
  <si>
    <t>percentuale copertura servizi educativi (n. posti per 100 bambini) al 31.12.2020 (fonte: Rapporto ISTAT 21 ottobre 2022 tav. 1.9)</t>
  </si>
  <si>
    <t>popolazione 3-5 all'1.1 2022    (fonte: ISTAT)</t>
  </si>
  <si>
    <t>popolazione residente di 2 anni all'1.1.2022 (fonte: ISTAT)</t>
  </si>
  <si>
    <t>popolazione 0-3 all'1.1.2022      (fonte: ISTAT)</t>
  </si>
  <si>
    <t>numero iscritti di 3-4-5 anni alle scuole dell'infanzia statali* e paritarie a.s. 2021/2022                           N.B. sono esclusi gli anticipatari e i trattenimenti                   (fonte: Rilevazioni sulle scuole - Dati Generali)</t>
  </si>
  <si>
    <t>numero alunni anticipatari** a.s. 2021/2022 (fonte: Rilevazioni sulle scuole - Dati Generali)</t>
  </si>
  <si>
    <t>**Sono considerati tutti i bambini di due anni iscritti alle scuole dell'infanzia pubbliche e paritarie.</t>
  </si>
  <si>
    <t>*Per Valle d'Aosta e prov. aut. di Trento e Bolzano si considerano le scuole pubbliche. Sono esclusi gli iscritti alle scuole dell'infanzia private non paritarie.</t>
  </si>
  <si>
    <t>percentuale iscritti scuole infanzia statali e paritarie rispetto a popolazione residente 3-4-5 anni (calcolata su dati ISTAT e MIM)</t>
  </si>
  <si>
    <t>percentuale di anticipatari sui residenti di due anni (calcolata su dati ISTAT e MIM)</t>
  </si>
  <si>
    <t>percentuale di Comuni coperti da servizi per la prima infanzia anno 2020 (fonte: Rapporto ISTAT 21 ottobre 2022 tav. 1.6)</t>
  </si>
  <si>
    <t>ALLEGATO D - Indicatori per la misurazione del grado di raggiungimento degli obiettivi strategici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</si>
</sst>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_-;\-* #,##0.0_-;_-* &quot;-&quot;?_-;_-@_-"/>
    <numFmt numFmtId="165" formatCode="#,##0_ ;\-#,##0\ 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MS Sans Serif"/>
      <family val="2"/>
      <charset val="1"/>
    </font>
    <font>
      <sz val="8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10" fillId="0" borderId="0" applyFont="0" applyFill="0" applyBorder="0" applyAlignment="0" applyProtection="0"/>
  </cellStyleXfs>
  <cellXfs count="49">
    <xf numFmtId="0" fontId="0" fillId="0" borderId="0" xfId="0"/>
    <xf numFmtId="3" fontId="0" fillId="0" borderId="3" xfId="0" applyNumberFormat="1" applyBorder="1"/>
    <xf numFmtId="164" fontId="5" fillId="0" borderId="3" xfId="2" applyNumberFormat="1" applyFont="1" applyBorder="1" applyAlignment="1">
      <alignment horizontal="right" wrapText="1"/>
    </xf>
    <xf numFmtId="166" fontId="5" fillId="0" borderId="3" xfId="3" applyNumberFormat="1" applyFont="1" applyBorder="1" applyAlignment="1">
      <alignment vertical="center" wrapText="1"/>
    </xf>
    <xf numFmtId="10" fontId="5" fillId="0" borderId="3" xfId="4" applyNumberFormat="1" applyFont="1" applyBorder="1" applyAlignment="1"/>
    <xf numFmtId="10" fontId="0" fillId="0" borderId="4" xfId="4" applyNumberFormat="1" applyFont="1" applyBorder="1"/>
    <xf numFmtId="3" fontId="0" fillId="3" borderId="3" xfId="0" applyNumberFormat="1" applyFill="1" applyBorder="1"/>
    <xf numFmtId="164" fontId="5" fillId="3" borderId="3" xfId="2" applyNumberFormat="1" applyFont="1" applyFill="1" applyBorder="1" applyAlignment="1">
      <alignment horizontal="right" wrapText="1"/>
    </xf>
    <xf numFmtId="166" fontId="5" fillId="3" borderId="3" xfId="3" applyNumberFormat="1" applyFont="1" applyFill="1" applyBorder="1" applyAlignment="1">
      <alignment vertical="center" wrapText="1"/>
    </xf>
    <xf numFmtId="10" fontId="5" fillId="3" borderId="3" xfId="4" applyNumberFormat="1" applyFont="1" applyFill="1" applyBorder="1" applyAlignment="1"/>
    <xf numFmtId="3" fontId="5" fillId="3" borderId="3" xfId="0" applyNumberFormat="1" applyFont="1" applyFill="1" applyBorder="1" applyAlignment="1">
      <alignment horizontal="right"/>
    </xf>
    <xf numFmtId="10" fontId="0" fillId="3" borderId="4" xfId="4" applyNumberFormat="1" applyFont="1" applyFill="1" applyBorder="1"/>
    <xf numFmtId="3" fontId="5" fillId="0" borderId="3" xfId="0" applyNumberFormat="1" applyFont="1" applyBorder="1" applyAlignment="1">
      <alignment horizontal="right"/>
    </xf>
    <xf numFmtId="165" fontId="6" fillId="0" borderId="3" xfId="2" applyNumberFormat="1" applyFont="1" applyBorder="1" applyAlignment="1">
      <alignment horizontal="right" wrapText="1"/>
    </xf>
    <xf numFmtId="166" fontId="6" fillId="3" borderId="3" xfId="3" applyNumberFormat="1" applyFont="1" applyFill="1" applyBorder="1" applyAlignment="1">
      <alignment vertical="center" wrapText="1"/>
    </xf>
    <xf numFmtId="3" fontId="0" fillId="0" borderId="6" xfId="0" applyNumberFormat="1" applyBorder="1"/>
    <xf numFmtId="164" fontId="5" fillId="0" borderId="6" xfId="2" applyNumberFormat="1" applyFont="1" applyBorder="1" applyAlignment="1">
      <alignment horizontal="right" wrapText="1"/>
    </xf>
    <xf numFmtId="166" fontId="5" fillId="0" borderId="6" xfId="3" applyNumberFormat="1" applyFont="1" applyBorder="1" applyAlignment="1">
      <alignment vertical="center" wrapText="1"/>
    </xf>
    <xf numFmtId="10" fontId="5" fillId="0" borderId="6" xfId="4" applyNumberFormat="1" applyFont="1" applyBorder="1" applyAlignment="1"/>
    <xf numFmtId="10" fontId="0" fillId="0" borderId="7" xfId="4" applyNumberFormat="1" applyFont="1" applyBorder="1"/>
    <xf numFmtId="0" fontId="0" fillId="0" borderId="1" xfId="0" applyBorder="1"/>
    <xf numFmtId="0" fontId="7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3" fontId="0" fillId="0" borderId="9" xfId="0" applyNumberFormat="1" applyBorder="1"/>
    <xf numFmtId="164" fontId="5" fillId="0" borderId="9" xfId="2" applyNumberFormat="1" applyFont="1" applyBorder="1" applyAlignment="1">
      <alignment horizontal="right" wrapText="1"/>
    </xf>
    <xf numFmtId="166" fontId="5" fillId="0" borderId="9" xfId="3" applyNumberFormat="1" applyFont="1" applyBorder="1" applyAlignment="1">
      <alignment vertical="center" wrapText="1"/>
    </xf>
    <xf numFmtId="10" fontId="5" fillId="0" borderId="9" xfId="4" applyNumberFormat="1" applyFont="1" applyBorder="1" applyAlignment="1"/>
    <xf numFmtId="3" fontId="5" fillId="0" borderId="9" xfId="0" applyNumberFormat="1" applyFont="1" applyBorder="1" applyAlignment="1">
      <alignment horizontal="right"/>
    </xf>
    <xf numFmtId="10" fontId="0" fillId="0" borderId="10" xfId="4" applyNumberFormat="1" applyFont="1" applyBorder="1"/>
    <xf numFmtId="3" fontId="0" fillId="4" borderId="12" xfId="0" applyNumberFormat="1" applyFill="1" applyBorder="1"/>
    <xf numFmtId="164" fontId="5" fillId="4" borderId="12" xfId="2" applyNumberFormat="1" applyFont="1" applyFill="1" applyBorder="1" applyAlignment="1">
      <alignment horizontal="right" wrapText="1"/>
    </xf>
    <xf numFmtId="166" fontId="5" fillId="4" borderId="12" xfId="2" applyNumberFormat="1" applyFont="1" applyFill="1" applyBorder="1" applyAlignment="1">
      <alignment horizontal="right" wrapText="1"/>
    </xf>
    <xf numFmtId="3" fontId="5" fillId="4" borderId="12" xfId="1" applyNumberFormat="1" applyFont="1" applyFill="1" applyBorder="1"/>
    <xf numFmtId="10" fontId="5" fillId="4" borderId="12" xfId="4" applyNumberFormat="1" applyFont="1" applyFill="1" applyBorder="1" applyAlignment="1"/>
    <xf numFmtId="10" fontId="0" fillId="4" borderId="13" xfId="4" applyNumberFormat="1" applyFont="1" applyFill="1" applyBorder="1"/>
    <xf numFmtId="0" fontId="11" fillId="2" borderId="5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1" fillId="4" borderId="11" xfId="0" applyFont="1" applyFill="1" applyBorder="1" applyAlignment="1">
      <alignment vertical="top" wrapText="1"/>
    </xf>
    <xf numFmtId="164" fontId="0" fillId="0" borderId="0" xfId="0" applyNumberFormat="1"/>
    <xf numFmtId="3" fontId="0" fillId="2" borderId="3" xfId="0" applyNumberFormat="1" applyFill="1" applyBorder="1"/>
    <xf numFmtId="10" fontId="5" fillId="2" borderId="3" xfId="4" applyNumberFormat="1" applyFont="1" applyFill="1" applyBorder="1" applyAlignment="1"/>
    <xf numFmtId="10" fontId="0" fillId="2" borderId="4" xfId="4" applyNumberFormat="1" applyFont="1" applyFill="1" applyBorder="1"/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</cellXfs>
  <cellStyles count="5">
    <cellStyle name="Normale" xfId="0" builtinId="0"/>
    <cellStyle name="Normale 2 2" xfId="2" xr:uid="{00000000-0005-0000-0000-000001000000}"/>
    <cellStyle name="Normale 6" xfId="1" xr:uid="{00000000-0005-0000-0000-000002000000}"/>
    <cellStyle name="Normale_Tavola 24_24.5" xfId="3" xr:uid="{00000000-0005-0000-0000-000003000000}"/>
    <cellStyle name="Percentual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zoomScale="90" zoomScaleNormal="90" workbookViewId="0">
      <selection activeCell="H3" sqref="H3"/>
    </sheetView>
  </sheetViews>
  <sheetFormatPr defaultRowHeight="15" x14ac:dyDescent="0.25"/>
  <cols>
    <col min="1" max="1" width="20.28515625" customWidth="1"/>
    <col min="2" max="2" width="14.28515625" customWidth="1"/>
    <col min="3" max="4" width="12.85546875" customWidth="1"/>
    <col min="5" max="5" width="15.5703125" customWidth="1"/>
    <col min="6" max="6" width="20" customWidth="1"/>
    <col min="7" max="7" width="15.42578125" customWidth="1"/>
    <col min="8" max="8" width="15.85546875" customWidth="1"/>
    <col min="9" max="9" width="10.85546875" customWidth="1"/>
    <col min="10" max="10" width="13" customWidth="1"/>
    <col min="13" max="13" width="9.42578125" customWidth="1"/>
    <col min="14" max="14" width="10.5703125" customWidth="1"/>
  </cols>
  <sheetData>
    <row r="1" spans="1:10" ht="19.5" thickBot="1" x14ac:dyDescent="0.35">
      <c r="A1" s="46" t="s">
        <v>40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ht="23.1" customHeight="1" thickBot="1" x14ac:dyDescent="0.3">
      <c r="A2" s="21" t="s">
        <v>24</v>
      </c>
      <c r="B2" s="20"/>
      <c r="C2" s="22" t="s">
        <v>25</v>
      </c>
      <c r="D2" s="22" t="s">
        <v>26</v>
      </c>
      <c r="E2" s="20"/>
      <c r="F2" s="20"/>
      <c r="G2" s="22" t="s">
        <v>27</v>
      </c>
      <c r="H2" s="20"/>
      <c r="I2" s="20"/>
      <c r="J2" s="22" t="s">
        <v>28</v>
      </c>
    </row>
    <row r="3" spans="1:10" ht="108.75" customHeight="1" thickBot="1" x14ac:dyDescent="0.3">
      <c r="A3" s="21" t="s">
        <v>19</v>
      </c>
      <c r="B3" s="23" t="s">
        <v>32</v>
      </c>
      <c r="C3" s="24" t="s">
        <v>29</v>
      </c>
      <c r="D3" s="24" t="s">
        <v>39</v>
      </c>
      <c r="E3" s="23" t="s">
        <v>30</v>
      </c>
      <c r="F3" s="24" t="s">
        <v>33</v>
      </c>
      <c r="G3" s="24" t="s">
        <v>37</v>
      </c>
      <c r="H3" s="23" t="s">
        <v>31</v>
      </c>
      <c r="I3" s="24" t="s">
        <v>34</v>
      </c>
      <c r="J3" s="24" t="s">
        <v>38</v>
      </c>
    </row>
    <row r="4" spans="1:10" x14ac:dyDescent="0.25">
      <c r="A4" s="37" t="s">
        <v>0</v>
      </c>
      <c r="B4" s="15">
        <v>82483</v>
      </c>
      <c r="C4" s="16">
        <v>30.8</v>
      </c>
      <c r="D4" s="17">
        <v>35.700000000000003</v>
      </c>
      <c r="E4" s="15">
        <v>93111</v>
      </c>
      <c r="F4" s="15">
        <v>85192</v>
      </c>
      <c r="G4" s="18">
        <f>F4/E4</f>
        <v>0.91495097249519386</v>
      </c>
      <c r="H4" s="15">
        <v>28354</v>
      </c>
      <c r="I4" s="15">
        <v>3673</v>
      </c>
      <c r="J4" s="19">
        <f>I4/H4</f>
        <v>0.12954080553008393</v>
      </c>
    </row>
    <row r="5" spans="1:10" ht="15.75" customHeight="1" x14ac:dyDescent="0.25">
      <c r="A5" s="38" t="s">
        <v>1</v>
      </c>
      <c r="B5" s="6">
        <v>2350</v>
      </c>
      <c r="C5" s="7">
        <v>40.6</v>
      </c>
      <c r="D5" s="8">
        <v>100</v>
      </c>
      <c r="E5" s="6">
        <v>2725</v>
      </c>
      <c r="F5" s="6">
        <v>2610</v>
      </c>
      <c r="G5" s="9">
        <f t="shared" ref="G5:G24" si="0">F5/E5</f>
        <v>0.95779816513761473</v>
      </c>
      <c r="H5" s="10">
        <v>825</v>
      </c>
      <c r="I5" s="6">
        <v>44</v>
      </c>
      <c r="J5" s="11">
        <f t="shared" ref="J5:J24" si="1">I5/H5</f>
        <v>5.3333333333333337E-2</v>
      </c>
    </row>
    <row r="6" spans="1:10" ht="15.75" customHeight="1" x14ac:dyDescent="0.25">
      <c r="A6" s="39" t="s">
        <v>2</v>
      </c>
      <c r="B6" s="1">
        <v>26427</v>
      </c>
      <c r="C6" s="2">
        <v>31.7</v>
      </c>
      <c r="D6" s="3">
        <v>39.299999999999997</v>
      </c>
      <c r="E6" s="1">
        <v>29415</v>
      </c>
      <c r="F6" s="1">
        <v>26890</v>
      </c>
      <c r="G6" s="4">
        <f t="shared" si="0"/>
        <v>0.9141594424613293</v>
      </c>
      <c r="H6" s="12">
        <v>8943</v>
      </c>
      <c r="I6" s="1">
        <v>1163</v>
      </c>
      <c r="J6" s="5">
        <f t="shared" si="1"/>
        <v>0.13004584591300458</v>
      </c>
    </row>
    <row r="7" spans="1:10" x14ac:dyDescent="0.25">
      <c r="A7" s="38" t="s">
        <v>3</v>
      </c>
      <c r="B7" s="6">
        <v>212954</v>
      </c>
      <c r="C7" s="7">
        <v>30.5</v>
      </c>
      <c r="D7" s="8">
        <v>81.400000000000006</v>
      </c>
      <c r="E7" s="6">
        <v>241354</v>
      </c>
      <c r="F7" s="6">
        <v>215420</v>
      </c>
      <c r="G7" s="9">
        <f t="shared" si="0"/>
        <v>0.89254787573439842</v>
      </c>
      <c r="H7" s="10">
        <v>74080</v>
      </c>
      <c r="I7" s="6">
        <v>6682</v>
      </c>
      <c r="J7" s="11">
        <f t="shared" si="1"/>
        <v>9.0199784017278614E-2</v>
      </c>
    </row>
    <row r="8" spans="1:10" ht="14.25" customHeight="1" x14ac:dyDescent="0.25">
      <c r="A8" s="39" t="s">
        <v>21</v>
      </c>
      <c r="B8" s="1">
        <v>15674</v>
      </c>
      <c r="C8" s="2">
        <v>23.2</v>
      </c>
      <c r="D8" s="13" t="s">
        <v>20</v>
      </c>
      <c r="E8" s="1">
        <v>16420</v>
      </c>
      <c r="F8" s="43">
        <v>14860</v>
      </c>
      <c r="G8" s="44">
        <f t="shared" si="0"/>
        <v>0.90499390986601702</v>
      </c>
      <c r="H8" s="12">
        <v>5309</v>
      </c>
      <c r="I8" s="43">
        <v>0</v>
      </c>
      <c r="J8" s="45">
        <f t="shared" si="1"/>
        <v>0</v>
      </c>
    </row>
    <row r="9" spans="1:10" ht="13.5" customHeight="1" x14ac:dyDescent="0.25">
      <c r="A9" s="38" t="s">
        <v>22</v>
      </c>
      <c r="B9" s="6">
        <v>12549</v>
      </c>
      <c r="C9" s="7">
        <v>37.9</v>
      </c>
      <c r="D9" s="14">
        <v>94.6</v>
      </c>
      <c r="E9" s="6">
        <v>13758</v>
      </c>
      <c r="F9" s="6">
        <v>13020</v>
      </c>
      <c r="G9" s="9">
        <f t="shared" si="0"/>
        <v>0.94635848233754905</v>
      </c>
      <c r="H9" s="10">
        <v>4285</v>
      </c>
      <c r="I9" s="6">
        <v>338</v>
      </c>
      <c r="J9" s="11">
        <f t="shared" si="1"/>
        <v>7.8879813302217036E-2</v>
      </c>
    </row>
    <row r="10" spans="1:10" ht="15" customHeight="1" x14ac:dyDescent="0.25">
      <c r="A10" s="39" t="s">
        <v>4</v>
      </c>
      <c r="B10" s="1">
        <v>99675</v>
      </c>
      <c r="C10" s="2">
        <v>31.1</v>
      </c>
      <c r="D10" s="3">
        <v>73.7</v>
      </c>
      <c r="E10" s="1">
        <v>112102</v>
      </c>
      <c r="F10" s="1">
        <v>101479</v>
      </c>
      <c r="G10" s="4">
        <f t="shared" si="0"/>
        <v>0.905238086742431</v>
      </c>
      <c r="H10" s="12">
        <v>33910</v>
      </c>
      <c r="I10" s="1">
        <v>4161</v>
      </c>
      <c r="J10" s="5">
        <f t="shared" si="1"/>
        <v>0.12270716602772043</v>
      </c>
    </row>
    <row r="11" spans="1:10" ht="14.25" customHeight="1" x14ac:dyDescent="0.25">
      <c r="A11" s="38" t="s">
        <v>23</v>
      </c>
      <c r="B11" s="6">
        <v>22468</v>
      </c>
      <c r="C11" s="7">
        <v>34.799999999999997</v>
      </c>
      <c r="D11" s="8">
        <v>100</v>
      </c>
      <c r="E11" s="6">
        <v>25092</v>
      </c>
      <c r="F11" s="6">
        <v>23138</v>
      </c>
      <c r="G11" s="9">
        <f t="shared" si="0"/>
        <v>0.92212657420691857</v>
      </c>
      <c r="H11" s="10">
        <v>7623</v>
      </c>
      <c r="I11" s="6">
        <v>784</v>
      </c>
      <c r="J11" s="11">
        <f t="shared" si="1"/>
        <v>0.10284664830119375</v>
      </c>
    </row>
    <row r="12" spans="1:10" ht="17.25" customHeight="1" x14ac:dyDescent="0.25">
      <c r="A12" s="39" t="s">
        <v>5</v>
      </c>
      <c r="B12" s="1">
        <v>91637</v>
      </c>
      <c r="C12" s="2">
        <v>40.700000000000003</v>
      </c>
      <c r="D12" s="3">
        <v>89.6</v>
      </c>
      <c r="E12" s="1">
        <v>103001</v>
      </c>
      <c r="F12" s="1">
        <v>92899</v>
      </c>
      <c r="G12" s="4">
        <f t="shared" si="0"/>
        <v>0.90192328229823016</v>
      </c>
      <c r="H12" s="12">
        <v>31486</v>
      </c>
      <c r="I12" s="1">
        <v>1949</v>
      </c>
      <c r="J12" s="5">
        <f t="shared" si="1"/>
        <v>6.1900527218446293E-2</v>
      </c>
    </row>
    <row r="13" spans="1:10" ht="14.25" customHeight="1" x14ac:dyDescent="0.25">
      <c r="A13" s="38" t="s">
        <v>6</v>
      </c>
      <c r="B13" s="6">
        <v>68883</v>
      </c>
      <c r="C13" s="7">
        <v>37.6</v>
      </c>
      <c r="D13" s="8">
        <v>87.2</v>
      </c>
      <c r="E13" s="6">
        <v>79276</v>
      </c>
      <c r="F13" s="6">
        <v>72829</v>
      </c>
      <c r="G13" s="9">
        <f t="shared" si="0"/>
        <v>0.91867652252888643</v>
      </c>
      <c r="H13" s="10">
        <v>23707</v>
      </c>
      <c r="I13" s="6">
        <v>1932</v>
      </c>
      <c r="J13" s="11">
        <f t="shared" si="1"/>
        <v>8.1494917113088955E-2</v>
      </c>
    </row>
    <row r="14" spans="1:10" x14ac:dyDescent="0.25">
      <c r="A14" s="39" t="s">
        <v>7</v>
      </c>
      <c r="B14" s="1">
        <v>16194</v>
      </c>
      <c r="C14" s="2">
        <v>44</v>
      </c>
      <c r="D14" s="3">
        <v>62</v>
      </c>
      <c r="E14" s="1">
        <v>18456</v>
      </c>
      <c r="F14" s="1">
        <v>17295</v>
      </c>
      <c r="G14" s="4">
        <f t="shared" si="0"/>
        <v>0.93709362808842656</v>
      </c>
      <c r="H14" s="12">
        <v>5655</v>
      </c>
      <c r="I14" s="1">
        <v>876</v>
      </c>
      <c r="J14" s="5">
        <f t="shared" si="1"/>
        <v>0.15490716180371353</v>
      </c>
    </row>
    <row r="15" spans="1:10" x14ac:dyDescent="0.25">
      <c r="A15" s="38" t="s">
        <v>8</v>
      </c>
      <c r="B15" s="6">
        <v>28554</v>
      </c>
      <c r="C15" s="7">
        <v>31</v>
      </c>
      <c r="D15" s="8">
        <v>51.1</v>
      </c>
      <c r="E15" s="6">
        <v>32528</v>
      </c>
      <c r="F15" s="6">
        <v>30370</v>
      </c>
      <c r="G15" s="9">
        <f t="shared" si="0"/>
        <v>0.93365715691096907</v>
      </c>
      <c r="H15" s="10">
        <v>9771</v>
      </c>
      <c r="I15" s="6">
        <v>1254</v>
      </c>
      <c r="J15" s="11">
        <f t="shared" si="1"/>
        <v>0.12833896223518576</v>
      </c>
    </row>
    <row r="16" spans="1:10" x14ac:dyDescent="0.25">
      <c r="A16" s="39" t="s">
        <v>9</v>
      </c>
      <c r="B16" s="1">
        <v>116514</v>
      </c>
      <c r="C16" s="2">
        <v>35.299999999999997</v>
      </c>
      <c r="D16" s="3">
        <v>35.4</v>
      </c>
      <c r="E16" s="1">
        <v>136106</v>
      </c>
      <c r="F16" s="1">
        <v>115798</v>
      </c>
      <c r="G16" s="4">
        <f t="shared" si="0"/>
        <v>0.85079276446299212</v>
      </c>
      <c r="H16" s="12">
        <v>40501</v>
      </c>
      <c r="I16" s="1">
        <v>3514</v>
      </c>
      <c r="J16" s="5">
        <f t="shared" si="1"/>
        <v>8.6763289795313697E-2</v>
      </c>
    </row>
    <row r="17" spans="1:10" x14ac:dyDescent="0.25">
      <c r="A17" s="38" t="s">
        <v>10</v>
      </c>
      <c r="B17" s="6">
        <v>25208</v>
      </c>
      <c r="C17" s="7">
        <v>25.4</v>
      </c>
      <c r="D17" s="8">
        <v>37.700000000000003</v>
      </c>
      <c r="E17" s="6">
        <v>28686</v>
      </c>
      <c r="F17" s="6">
        <v>26922</v>
      </c>
      <c r="G17" s="9">
        <f t="shared" si="0"/>
        <v>0.93850658857979508</v>
      </c>
      <c r="H17" s="10">
        <v>8619</v>
      </c>
      <c r="I17" s="6">
        <v>1780</v>
      </c>
      <c r="J17" s="11">
        <f t="shared" si="1"/>
        <v>0.20652047801369069</v>
      </c>
    </row>
    <row r="18" spans="1:10" x14ac:dyDescent="0.25">
      <c r="A18" s="39" t="s">
        <v>11</v>
      </c>
      <c r="B18" s="1">
        <v>5274</v>
      </c>
      <c r="C18" s="2">
        <v>21.7</v>
      </c>
      <c r="D18" s="3">
        <v>44.1</v>
      </c>
      <c r="E18" s="1">
        <v>6006</v>
      </c>
      <c r="F18" s="1">
        <v>5511</v>
      </c>
      <c r="G18" s="4">
        <f t="shared" si="0"/>
        <v>0.91758241758241754</v>
      </c>
      <c r="H18" s="12">
        <v>1897</v>
      </c>
      <c r="I18" s="1">
        <v>422</v>
      </c>
      <c r="J18" s="5">
        <f t="shared" si="1"/>
        <v>0.22245651027938851</v>
      </c>
    </row>
    <row r="19" spans="1:10" x14ac:dyDescent="0.25">
      <c r="A19" s="38" t="s">
        <v>12</v>
      </c>
      <c r="B19" s="6">
        <v>135096</v>
      </c>
      <c r="C19" s="7">
        <v>11</v>
      </c>
      <c r="D19" s="8">
        <v>69.8</v>
      </c>
      <c r="E19" s="6">
        <v>148120</v>
      </c>
      <c r="F19" s="6">
        <v>134304</v>
      </c>
      <c r="G19" s="9">
        <f t="shared" si="0"/>
        <v>0.90672427761274643</v>
      </c>
      <c r="H19" s="10">
        <v>46771</v>
      </c>
      <c r="I19" s="6">
        <v>10388</v>
      </c>
      <c r="J19" s="11">
        <f t="shared" si="1"/>
        <v>0.22210344016591477</v>
      </c>
    </row>
    <row r="20" spans="1:10" x14ac:dyDescent="0.25">
      <c r="A20" s="39" t="s">
        <v>13</v>
      </c>
      <c r="B20" s="1">
        <v>80557</v>
      </c>
      <c r="C20" s="2">
        <v>19.600000000000001</v>
      </c>
      <c r="D20" s="3">
        <v>84.8</v>
      </c>
      <c r="E20" s="1">
        <v>90526</v>
      </c>
      <c r="F20" s="1">
        <v>83535</v>
      </c>
      <c r="G20" s="4">
        <f t="shared" si="0"/>
        <v>0.92277356781477149</v>
      </c>
      <c r="H20" s="12">
        <v>27688</v>
      </c>
      <c r="I20" s="1">
        <v>5676</v>
      </c>
      <c r="J20" s="5">
        <f t="shared" si="1"/>
        <v>0.20499855533082925</v>
      </c>
    </row>
    <row r="21" spans="1:10" x14ac:dyDescent="0.25">
      <c r="A21" s="38" t="s">
        <v>14</v>
      </c>
      <c r="B21" s="6">
        <v>10469</v>
      </c>
      <c r="C21" s="7">
        <v>21.5</v>
      </c>
      <c r="D21" s="8">
        <v>23.7</v>
      </c>
      <c r="E21" s="6">
        <v>11590</v>
      </c>
      <c r="F21" s="6">
        <v>10806</v>
      </c>
      <c r="G21" s="9">
        <f t="shared" si="0"/>
        <v>0.93235547886108716</v>
      </c>
      <c r="H21" s="10">
        <v>3647</v>
      </c>
      <c r="I21" s="6">
        <v>854</v>
      </c>
      <c r="J21" s="11">
        <f t="shared" si="1"/>
        <v>0.23416506717850288</v>
      </c>
    </row>
    <row r="22" spans="1:10" x14ac:dyDescent="0.25">
      <c r="A22" s="39" t="s">
        <v>15</v>
      </c>
      <c r="B22" s="1">
        <v>41534</v>
      </c>
      <c r="C22" s="2">
        <v>11.9</v>
      </c>
      <c r="D22" s="3">
        <v>19.3</v>
      </c>
      <c r="E22" s="1">
        <v>46422</v>
      </c>
      <c r="F22" s="1">
        <v>42025</v>
      </c>
      <c r="G22" s="4">
        <f t="shared" si="0"/>
        <v>0.90528197837232349</v>
      </c>
      <c r="H22" s="12">
        <v>14443</v>
      </c>
      <c r="I22" s="1">
        <v>3933</v>
      </c>
      <c r="J22" s="5">
        <f t="shared" si="1"/>
        <v>0.27231184656927232</v>
      </c>
    </row>
    <row r="23" spans="1:10" x14ac:dyDescent="0.25">
      <c r="A23" s="38" t="s">
        <v>16</v>
      </c>
      <c r="B23" s="6">
        <v>113541</v>
      </c>
      <c r="C23" s="7">
        <v>12.5</v>
      </c>
      <c r="D23" s="8">
        <v>45.1</v>
      </c>
      <c r="E23" s="6">
        <v>123264</v>
      </c>
      <c r="F23" s="6">
        <v>107691</v>
      </c>
      <c r="G23" s="9">
        <f t="shared" si="0"/>
        <v>0.87366140965732086</v>
      </c>
      <c r="H23" s="10">
        <v>38762</v>
      </c>
      <c r="I23" s="6">
        <v>7169</v>
      </c>
      <c r="J23" s="11">
        <f t="shared" si="1"/>
        <v>0.18494917702904906</v>
      </c>
    </row>
    <row r="24" spans="1:10" ht="15.75" thickBot="1" x14ac:dyDescent="0.3">
      <c r="A24" s="40" t="s">
        <v>17</v>
      </c>
      <c r="B24" s="25">
        <v>25402</v>
      </c>
      <c r="C24" s="26">
        <v>30.7</v>
      </c>
      <c r="D24" s="27">
        <v>29.7</v>
      </c>
      <c r="E24" s="25">
        <v>30117</v>
      </c>
      <c r="F24" s="25">
        <v>28313</v>
      </c>
      <c r="G24" s="28">
        <f t="shared" si="0"/>
        <v>0.94010027559185838</v>
      </c>
      <c r="H24" s="29">
        <v>8907</v>
      </c>
      <c r="I24" s="25">
        <v>1626</v>
      </c>
      <c r="J24" s="30">
        <f t="shared" si="1"/>
        <v>0.1825530481643651</v>
      </c>
    </row>
    <row r="25" spans="1:10" ht="15.75" thickBot="1" x14ac:dyDescent="0.3">
      <c r="A25" s="41" t="s">
        <v>18</v>
      </c>
      <c r="B25" s="31">
        <f>SUM(B4:B24)</f>
        <v>1233443</v>
      </c>
      <c r="C25" s="32">
        <v>27.2</v>
      </c>
      <c r="D25" s="33">
        <v>59.3</v>
      </c>
      <c r="E25" s="31">
        <f>SUM(E4:E24)</f>
        <v>1388075</v>
      </c>
      <c r="F25" s="34">
        <f>SUM(F4:F24)</f>
        <v>1250907</v>
      </c>
      <c r="G25" s="35">
        <f>(G4+G5+G6+G7+G8+G9+G10+G11+G12+G13+G14+G15+G16+G17+G18+G19+G20+G21+G22+G23+G24)/21</f>
        <v>0.91606204082587028</v>
      </c>
      <c r="H25" s="31">
        <f>SUM(H4:H24)</f>
        <v>425183</v>
      </c>
      <c r="I25" s="31">
        <f>SUM(I4:I24)</f>
        <v>58218</v>
      </c>
      <c r="J25" s="36">
        <f>(J4+J5+J6+J7+J8+J9+J10+J11+J12+J13+J14+J15+J16+J17+J18+J19+J20+J21+J22+J23+J24)/21</f>
        <v>0.1405245893962663</v>
      </c>
    </row>
    <row r="27" spans="1:10" x14ac:dyDescent="0.25">
      <c r="A27" t="s">
        <v>36</v>
      </c>
      <c r="C27" s="42"/>
    </row>
    <row r="28" spans="1:10" x14ac:dyDescent="0.25">
      <c r="A28" t="s">
        <v>35</v>
      </c>
    </row>
  </sheetData>
  <mergeCells count="1">
    <mergeCell ref="A1:J1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</dc:creator>
  <cp:lastModifiedBy>Rega Rosella</cp:lastModifiedBy>
  <cp:lastPrinted>2023-02-17T14:50:23Z</cp:lastPrinted>
  <dcterms:created xsi:type="dcterms:W3CDTF">2021-03-03T16:14:31Z</dcterms:created>
  <dcterms:modified xsi:type="dcterms:W3CDTF">2025-03-28T14:36:08Z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2025-03-28T14:35:49Z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35d3949d-2969-4f3e-baa4-2f841612c5b7</vt:lpwstr>
  </property>
  <property fmtid="{D5CDD505-2E9C-101B-9397-08002B2CF9AE}" pid="8" name="MSIP_Label_5097a60d-5525-435b-8989-8eb48ac0c8cd_ContentBits">
    <vt:lpwstr>0</vt:lpwstr>
  </property>
</Properties>
</file>